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ropbox\! GABI db !\!!!GABI\!!! Gabi\!!! Nemocnice_Strakonice\ZD\Přílohy ZD\"/>
    </mc:Choice>
  </mc:AlternateContent>
  <xr:revisionPtr revIDLastSave="0" documentId="13_ncr:1_{775F70E1-2343-4443-9CB9-EA00CC94F484}" xr6:coauthVersionLast="47" xr6:coauthVersionMax="47" xr10:uidLastSave="{00000000-0000-0000-0000-000000000000}"/>
  <bookViews>
    <workbookView xWindow="-120" yWindow="-120" windowWidth="29040" windowHeight="15720" xr2:uid="{84E2AE85-DAF9-44E7-B246-5485921E83F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" l="1"/>
  <c r="F46" i="1" s="1"/>
  <c r="E45" i="1"/>
  <c r="F45" i="1" s="1"/>
  <c r="E44" i="1"/>
  <c r="C47" i="1"/>
  <c r="D46" i="1"/>
  <c r="D45" i="1"/>
  <c r="D47" i="1" s="1"/>
  <c r="D38" i="1"/>
  <c r="D37" i="1"/>
  <c r="E38" i="1"/>
  <c r="E37" i="1"/>
  <c r="D36" i="1"/>
  <c r="D39" i="1" s="1"/>
  <c r="D44" i="1"/>
  <c r="E36" i="1"/>
  <c r="C39" i="1"/>
  <c r="E48" i="1" l="1"/>
  <c r="E40" i="1"/>
  <c r="A52" i="1" s="1"/>
  <c r="F48" i="1"/>
  <c r="F44" i="1"/>
  <c r="F38" i="1" l="1"/>
  <c r="F37" i="1"/>
  <c r="F36" i="1"/>
  <c r="F40" i="1" l="1"/>
  <c r="C52" i="1" l="1"/>
  <c r="E52" i="1" s="1"/>
</calcChain>
</file>

<file path=xl/sharedStrings.xml><?xml version="1.0" encoding="utf-8"?>
<sst xmlns="http://schemas.openxmlformats.org/spreadsheetml/2006/main" count="80" uniqueCount="58">
  <si>
    <t>KRYCÍ LIST NABÍDKY</t>
  </si>
  <si>
    <t>Název zakázky:</t>
  </si>
  <si>
    <t>2.  Základní identifikační údaje</t>
  </si>
  <si>
    <t>2.1. Zadavatel</t>
  </si>
  <si>
    <t xml:space="preserve">Název: </t>
  </si>
  <si>
    <t xml:space="preserve">Sídlo: </t>
  </si>
  <si>
    <t xml:space="preserve">IČO:  </t>
  </si>
  <si>
    <t xml:space="preserve">Osoba oprávněná jednat jménem zadavatele: </t>
  </si>
  <si>
    <t xml:space="preserve">Tel./fax: </t>
  </si>
  <si>
    <t xml:space="preserve">E-mail:  </t>
  </si>
  <si>
    <t>2.2. Účastník</t>
  </si>
  <si>
    <t>Sídlo/místo podnikání:</t>
  </si>
  <si>
    <t>Tel./fax:</t>
  </si>
  <si>
    <t xml:space="preserve">E-mail: </t>
  </si>
  <si>
    <t xml:space="preserve">IČ:  </t>
  </si>
  <si>
    <t xml:space="preserve">DIČ: </t>
  </si>
  <si>
    <t xml:space="preserve">Spisová značka v obchodním rejstříku: </t>
  </si>
  <si>
    <t xml:space="preserve">Kontaktní osoba:  </t>
  </si>
  <si>
    <t>4. Oprávněná osoba za účastníka jednat</t>
  </si>
  <si>
    <t>Podpis oprávněné osoby</t>
  </si>
  <si>
    <t xml:space="preserve">Titul, jméno, příjmení      </t>
  </si>
  <si>
    <t>1.   Veřejná zakázka - služby</t>
  </si>
  <si>
    <t>„Zajištění stravovacích služeb pro pacienty, zaměstnance a ostatní strávníky Nemocnice Strakonice, a.s.“</t>
  </si>
  <si>
    <t>Nemocnice Strakonice, a.s.</t>
  </si>
  <si>
    <t>sekretariat@nemst.cz</t>
  </si>
  <si>
    <t>CENA ZA STRAVOVÁNÍ</t>
  </si>
  <si>
    <t>Osoba oprávněná jednat za účastníka:</t>
  </si>
  <si>
    <r>
      <t>3</t>
    </r>
    <r>
      <rPr>
        <sz val="11"/>
        <color rgb="FF000000"/>
        <rFont val="Times New Roman"/>
        <family val="1"/>
        <charset val="238"/>
      </rPr>
      <t xml:space="preserve">. </t>
    </r>
    <r>
      <rPr>
        <b/>
        <sz val="11"/>
        <color rgb="FF000000"/>
        <rFont val="Times New Roman"/>
        <family val="1"/>
        <charset val="238"/>
      </rPr>
      <t xml:space="preserve">Celková nabídková cena </t>
    </r>
  </si>
  <si>
    <t>Samostatně DPH (12%)</t>
  </si>
  <si>
    <t>[VYPLNÍ DODAVATEL]</t>
  </si>
  <si>
    <t>Radomyšlská 336, Strakonice I, 386 29 Strakonice</t>
  </si>
  <si>
    <t>DIČ - skupinové DPH:</t>
  </si>
  <si>
    <t>CZ699005400</t>
  </si>
  <si>
    <t>+ 420 383 314 120</t>
  </si>
  <si>
    <t>MUDr. Bc. Tomáš Fiala, MBA - předseda představenstva</t>
  </si>
  <si>
    <t>Položka</t>
  </si>
  <si>
    <t>Snídaně + dopolední svačina</t>
  </si>
  <si>
    <t>Oběd (vč. polévky) + odpolední svačina</t>
  </si>
  <si>
    <t>Večeře</t>
  </si>
  <si>
    <t>PSJ celkem</t>
  </si>
  <si>
    <t>Předpokládaný počet odebraných celodenních jídel za rok</t>
  </si>
  <si>
    <t>Cena za 1 stravovací jednotku bez DPH</t>
  </si>
  <si>
    <t>Celková cena bez DPH za předpokládaný objem stravovacích jednotek za rok</t>
  </si>
  <si>
    <t>Cena za 1 stravovací jednotku včetně DPH</t>
  </si>
  <si>
    <t>Celková cena včetně DPH za předpokládaný objem stravovacích jednotek za rok</t>
  </si>
  <si>
    <t xml:space="preserve">Hlavní jídlo </t>
  </si>
  <si>
    <t>Polévka</t>
  </si>
  <si>
    <t>Salát</t>
  </si>
  <si>
    <t>ZSJ celkem</t>
  </si>
  <si>
    <t>3.1 Pacientská stravovací jednotka (PSJ)</t>
  </si>
  <si>
    <t>3.2 Zaměstnanecká stravovací jednotka (ZSJ)</t>
  </si>
  <si>
    <t>Statutární zástupce:</t>
  </si>
  <si>
    <t>Velikost podniku - malý / střední / velký</t>
  </si>
  <si>
    <t>Cena celkem včetně DPH za PSJ + ZSJ:</t>
  </si>
  <si>
    <t>Ing. Jiří Švec, náměstek pro ekonomiku a obslužné činnosti; tel.: +420 734 801 029</t>
  </si>
  <si>
    <t>Cena celkem bez DPH za PSJ + ZSJ - hodnotící kritérium:</t>
  </si>
  <si>
    <t>CELKOVÁ CENA ZA STRAVOVÁNÍ ZA ROK - PSJ</t>
  </si>
  <si>
    <t>CELKOVÁ CENA ZA STRAVOVÁNÍ ZA ROK - ZSJ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</si>
</sst>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u/>
      <sz val="11"/>
      <color theme="10"/>
      <name val="Aptos Narrow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0" fontId="7" fillId="5" borderId="10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4" fontId="5" fillId="5" borderId="11" xfId="0" applyNumberFormat="1" applyFont="1" applyFill="1" applyBorder="1" applyAlignment="1">
      <alignment vertical="center" wrapText="1"/>
    </xf>
    <xf numFmtId="4" fontId="5" fillId="5" borderId="14" xfId="0" applyNumberFormat="1" applyFont="1" applyFill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vertical="center"/>
    </xf>
    <xf numFmtId="0" fontId="2" fillId="2" borderId="13" xfId="0" applyFont="1" applyFill="1" applyBorder="1" applyAlignment="1">
      <alignment horizontal="justify" vertical="center"/>
    </xf>
    <xf numFmtId="0" fontId="2" fillId="2" borderId="1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vertical="center"/>
    </xf>
    <xf numFmtId="0" fontId="2" fillId="3" borderId="11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center" vertical="center" wrapText="1"/>
    </xf>
    <xf numFmtId="4" fontId="2" fillId="6" borderId="19" xfId="0" applyNumberFormat="1" applyFont="1" applyFill="1" applyBorder="1" applyAlignment="1">
      <alignment horizontal="center" vertical="center"/>
    </xf>
    <xf numFmtId="4" fontId="10" fillId="0" borderId="19" xfId="0" applyNumberFormat="1" applyFont="1" applyBorder="1" applyAlignment="1">
      <alignment vertical="center" wrapText="1"/>
    </xf>
    <xf numFmtId="4" fontId="10" fillId="0" borderId="20" xfId="0" applyNumberFormat="1" applyFont="1" applyBorder="1" applyAlignment="1">
      <alignment vertical="center"/>
    </xf>
    <xf numFmtId="0" fontId="12" fillId="0" borderId="27" xfId="0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center" vertical="center"/>
    </xf>
    <xf numFmtId="4" fontId="2" fillId="6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Border="1" applyAlignment="1">
      <alignment vertical="center" wrapText="1"/>
    </xf>
    <xf numFmtId="4" fontId="10" fillId="0" borderId="16" xfId="0" applyNumberFormat="1" applyFont="1" applyBorder="1"/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6" borderId="29" xfId="0" applyNumberFormat="1" applyFont="1" applyFill="1" applyBorder="1" applyAlignment="1">
      <alignment horizontal="center" vertical="center" wrapText="1"/>
    </xf>
    <xf numFmtId="4" fontId="2" fillId="6" borderId="1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23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4" fontId="2" fillId="0" borderId="19" xfId="0" applyNumberFormat="1" applyFont="1" applyBorder="1" applyAlignment="1">
      <alignment horizontal="center" vertical="center"/>
    </xf>
    <xf numFmtId="4" fontId="5" fillId="7" borderId="10" xfId="0" applyNumberFormat="1" applyFont="1" applyFill="1" applyBorder="1" applyAlignment="1">
      <alignment vertical="center" wrapText="1"/>
    </xf>
    <xf numFmtId="4" fontId="5" fillId="7" borderId="13" xfId="0" applyNumberFormat="1" applyFont="1" applyFill="1" applyBorder="1" applyAlignment="1">
      <alignment vertical="center"/>
    </xf>
    <xf numFmtId="4" fontId="2" fillId="0" borderId="15" xfId="0" applyNumberFormat="1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3" fontId="2" fillId="0" borderId="31" xfId="0" applyNumberFormat="1" applyFont="1" applyBorder="1" applyAlignment="1">
      <alignment horizontal="center" vertical="center" wrapText="1"/>
    </xf>
    <xf numFmtId="3" fontId="2" fillId="0" borderId="32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vertical="center" wrapText="1"/>
    </xf>
    <xf numFmtId="4" fontId="5" fillId="0" borderId="18" xfId="0" applyNumberFormat="1" applyFont="1" applyBorder="1" applyAlignment="1">
      <alignment vertical="center"/>
    </xf>
    <xf numFmtId="4" fontId="2" fillId="0" borderId="33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5" fillId="8" borderId="13" xfId="0" applyNumberFormat="1" applyFont="1" applyFill="1" applyBorder="1" applyAlignment="1">
      <alignment vertical="center" wrapText="1"/>
    </xf>
    <xf numFmtId="4" fontId="5" fillId="8" borderId="13" xfId="0" applyNumberFormat="1" applyFont="1" applyFill="1" applyBorder="1" applyAlignment="1">
      <alignment vertical="center"/>
    </xf>
    <xf numFmtId="0" fontId="7" fillId="0" borderId="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vertical="center" wrapText="1"/>
    </xf>
    <xf numFmtId="4" fontId="5" fillId="0" borderId="5" xfId="0" applyNumberFormat="1" applyFont="1" applyBorder="1" applyAlignment="1">
      <alignment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left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14" xfId="0" applyFont="1" applyFill="1" applyBorder="1" applyAlignment="1">
      <alignment horizontal="left" vertical="center" wrapText="1"/>
    </xf>
    <xf numFmtId="0" fontId="7" fillId="8" borderId="10" xfId="0" applyFont="1" applyFill="1" applyBorder="1" applyAlignment="1">
      <alignment horizontal="left" vertical="center" wrapText="1"/>
    </xf>
    <xf numFmtId="0" fontId="7" fillId="8" borderId="11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left" vertical="center" wrapText="1"/>
    </xf>
    <xf numFmtId="0" fontId="7" fillId="7" borderId="11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1" fillId="0" borderId="10" xfId="1" applyFont="1" applyBorder="1" applyAlignment="1">
      <alignment horizontal="left" vertical="center" wrapText="1"/>
    </xf>
    <xf numFmtId="0" fontId="11" fillId="0" borderId="11" xfId="1" applyFont="1" applyBorder="1" applyAlignment="1">
      <alignment horizontal="left" vertical="center" wrapText="1"/>
    </xf>
    <xf numFmtId="0" fontId="11" fillId="0" borderId="14" xfId="1" applyFont="1" applyBorder="1" applyAlignment="1">
      <alignment horizontal="left" vertical="center" wrapText="1"/>
    </xf>
    <xf numFmtId="49" fontId="10" fillId="0" borderId="10" xfId="0" applyNumberFormat="1" applyFont="1" applyBorder="1" applyAlignment="1">
      <alignment horizontal="left" vertical="center" wrapText="1"/>
    </xf>
    <xf numFmtId="49" fontId="10" fillId="0" borderId="11" xfId="0" applyNumberFormat="1" applyFont="1" applyBorder="1" applyAlignment="1">
      <alignment horizontal="left" vertical="center" wrapText="1"/>
    </xf>
    <xf numFmtId="49" fontId="10" fillId="0" borderId="14" xfId="0" applyNumberFormat="1" applyFont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kretariat@nemst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0AE39-D660-4056-A6A4-4D7708A348C6}">
  <dimension ref="A1:G55"/>
  <sheetViews>
    <sheetView tabSelected="1" topLeftCell="A39" zoomScale="130" zoomScaleNormal="130" workbookViewId="0">
      <selection activeCell="A49" sqref="A49"/>
    </sheetView>
  </sheetViews>
  <sheetFormatPr defaultRowHeight="15" x14ac:dyDescent="0.25"/>
  <cols>
    <col min="1" max="1" width="23.85546875" customWidth="1"/>
    <col min="2" max="2" width="15.7109375" customWidth="1"/>
    <col min="3" max="3" width="17.28515625" customWidth="1"/>
    <col min="4" max="4" width="18.28515625" customWidth="1"/>
    <col min="5" max="5" width="19.85546875" customWidth="1"/>
    <col min="6" max="6" width="20.28515625" customWidth="1"/>
    <col min="7" max="7" width="18.5703125" customWidth="1"/>
  </cols>
  <sheetData>
    <row r="1" spans="1:6" ht="15.75" thickBot="1" x14ac:dyDescent="0.3"/>
    <row r="2" spans="1:6" ht="15.75" customHeight="1" x14ac:dyDescent="0.25">
      <c r="A2" s="104" t="s">
        <v>0</v>
      </c>
      <c r="B2" s="105"/>
      <c r="C2" s="105"/>
      <c r="D2" s="105"/>
      <c r="E2" s="105"/>
      <c r="F2" s="106"/>
    </row>
    <row r="3" spans="1:6" ht="15.75" customHeight="1" x14ac:dyDescent="0.25">
      <c r="A3" s="107"/>
      <c r="B3" s="108"/>
      <c r="C3" s="108"/>
      <c r="D3" s="108"/>
      <c r="E3" s="108"/>
      <c r="F3" s="109"/>
    </row>
    <row r="4" spans="1:6" ht="15.75" customHeight="1" thickBot="1" x14ac:dyDescent="0.3">
      <c r="A4" s="110"/>
      <c r="B4" s="111"/>
      <c r="C4" s="111"/>
      <c r="D4" s="111"/>
      <c r="E4" s="111"/>
      <c r="F4" s="112"/>
    </row>
    <row r="5" spans="1:6" ht="15.75" customHeight="1" thickBot="1" x14ac:dyDescent="0.3">
      <c r="A5" s="101" t="s">
        <v>21</v>
      </c>
      <c r="B5" s="102"/>
      <c r="C5" s="102"/>
      <c r="D5" s="102"/>
      <c r="E5" s="102"/>
      <c r="F5" s="103"/>
    </row>
    <row r="6" spans="1:6" ht="25.5" customHeight="1" thickBot="1" x14ac:dyDescent="0.3">
      <c r="A6" s="9" t="s">
        <v>1</v>
      </c>
      <c r="B6" s="94" t="s">
        <v>22</v>
      </c>
      <c r="C6" s="95"/>
      <c r="D6" s="95"/>
      <c r="E6" s="95"/>
      <c r="F6" s="96"/>
    </row>
    <row r="7" spans="1:6" ht="15.75" thickBot="1" x14ac:dyDescent="0.3">
      <c r="A7" s="91" t="s">
        <v>2</v>
      </c>
      <c r="B7" s="92"/>
      <c r="C7" s="92"/>
      <c r="D7" s="92"/>
      <c r="E7" s="92"/>
      <c r="F7" s="93"/>
    </row>
    <row r="8" spans="1:6" ht="15.75" thickBot="1" x14ac:dyDescent="0.3">
      <c r="A8" s="10" t="s">
        <v>3</v>
      </c>
      <c r="B8" s="92"/>
      <c r="C8" s="92"/>
      <c r="D8" s="92"/>
      <c r="E8" s="92"/>
      <c r="F8" s="93"/>
    </row>
    <row r="9" spans="1:6" ht="16.5" customHeight="1" thickBot="1" x14ac:dyDescent="0.3">
      <c r="A9" s="11" t="s">
        <v>4</v>
      </c>
      <c r="B9" s="98" t="s">
        <v>23</v>
      </c>
      <c r="C9" s="99"/>
      <c r="D9" s="99"/>
      <c r="E9" s="99"/>
      <c r="F9" s="100"/>
    </row>
    <row r="10" spans="1:6" ht="16.5" customHeight="1" thickBot="1" x14ac:dyDescent="0.3">
      <c r="A10" s="11" t="s">
        <v>5</v>
      </c>
      <c r="B10" s="60" t="s">
        <v>30</v>
      </c>
      <c r="C10" s="61"/>
      <c r="D10" s="61"/>
      <c r="E10" s="61"/>
      <c r="F10" s="62"/>
    </row>
    <row r="11" spans="1:6" ht="16.5" customHeight="1" thickBot="1" x14ac:dyDescent="0.3">
      <c r="A11" s="11" t="s">
        <v>6</v>
      </c>
      <c r="B11" s="60">
        <v>26095181</v>
      </c>
      <c r="C11" s="61"/>
      <c r="D11" s="61"/>
      <c r="E11" s="61"/>
      <c r="F11" s="62"/>
    </row>
    <row r="12" spans="1:6" ht="16.5" customHeight="1" thickBot="1" x14ac:dyDescent="0.3">
      <c r="A12" s="11" t="s">
        <v>31</v>
      </c>
      <c r="B12" s="60" t="s">
        <v>32</v>
      </c>
      <c r="C12" s="61"/>
      <c r="D12" s="61"/>
      <c r="E12" s="61"/>
      <c r="F12" s="62"/>
    </row>
    <row r="13" spans="1:6" ht="20.25" customHeight="1" thickBot="1" x14ac:dyDescent="0.3">
      <c r="A13" s="12" t="s">
        <v>51</v>
      </c>
      <c r="B13" s="60" t="s">
        <v>34</v>
      </c>
      <c r="C13" s="61"/>
      <c r="D13" s="61"/>
      <c r="E13" s="61"/>
      <c r="F13" s="62"/>
    </row>
    <row r="14" spans="1:6" ht="25.5" customHeight="1" thickBot="1" x14ac:dyDescent="0.3">
      <c r="A14" s="12" t="s">
        <v>7</v>
      </c>
      <c r="B14" s="60" t="s">
        <v>54</v>
      </c>
      <c r="C14" s="61"/>
      <c r="D14" s="61"/>
      <c r="E14" s="61"/>
      <c r="F14" s="62"/>
    </row>
    <row r="15" spans="1:6" ht="15.75" thickBot="1" x14ac:dyDescent="0.3">
      <c r="A15" s="11" t="s">
        <v>8</v>
      </c>
      <c r="B15" s="121" t="s">
        <v>33</v>
      </c>
      <c r="C15" s="122"/>
      <c r="D15" s="122"/>
      <c r="E15" s="122"/>
      <c r="F15" s="123"/>
    </row>
    <row r="16" spans="1:6" ht="15.75" customHeight="1" thickBot="1" x14ac:dyDescent="0.3">
      <c r="A16" s="11" t="s">
        <v>9</v>
      </c>
      <c r="B16" s="118" t="s">
        <v>24</v>
      </c>
      <c r="C16" s="119"/>
      <c r="D16" s="119"/>
      <c r="E16" s="119"/>
      <c r="F16" s="120"/>
    </row>
    <row r="17" spans="1:6" ht="15.75" thickBot="1" x14ac:dyDescent="0.3">
      <c r="A17" s="10" t="s">
        <v>10</v>
      </c>
      <c r="B17" s="13"/>
      <c r="C17" s="14"/>
      <c r="D17" s="14"/>
      <c r="E17" s="14"/>
      <c r="F17" s="15"/>
    </row>
    <row r="18" spans="1:6" ht="15.75" thickBot="1" x14ac:dyDescent="0.3">
      <c r="A18" s="16" t="s">
        <v>4</v>
      </c>
      <c r="B18" s="97" t="s">
        <v>29</v>
      </c>
      <c r="C18" s="97"/>
      <c r="D18" s="97"/>
      <c r="E18" s="97"/>
      <c r="F18" s="97"/>
    </row>
    <row r="19" spans="1:6" ht="15.75" thickBot="1" x14ac:dyDescent="0.3">
      <c r="A19" s="16" t="s">
        <v>11</v>
      </c>
      <c r="B19" s="97" t="s">
        <v>29</v>
      </c>
      <c r="C19" s="97"/>
      <c r="D19" s="97"/>
      <c r="E19" s="97"/>
      <c r="F19" s="97"/>
    </row>
    <row r="20" spans="1:6" ht="15.75" thickBot="1" x14ac:dyDescent="0.3">
      <c r="A20" s="16" t="s">
        <v>12</v>
      </c>
      <c r="B20" s="97" t="s">
        <v>29</v>
      </c>
      <c r="C20" s="97"/>
      <c r="D20" s="97"/>
      <c r="E20" s="97"/>
      <c r="F20" s="97"/>
    </row>
    <row r="21" spans="1:6" ht="15.75" thickBot="1" x14ac:dyDescent="0.3">
      <c r="A21" s="16" t="s">
        <v>13</v>
      </c>
      <c r="B21" s="97" t="s">
        <v>29</v>
      </c>
      <c r="C21" s="97"/>
      <c r="D21" s="97"/>
      <c r="E21" s="97"/>
      <c r="F21" s="97"/>
    </row>
    <row r="22" spans="1:6" ht="15.75" thickBot="1" x14ac:dyDescent="0.3">
      <c r="A22" s="16" t="s">
        <v>14</v>
      </c>
      <c r="B22" s="97" t="s">
        <v>29</v>
      </c>
      <c r="C22" s="97"/>
      <c r="D22" s="97"/>
      <c r="E22" s="97"/>
      <c r="F22" s="97"/>
    </row>
    <row r="23" spans="1:6" ht="15.75" thickBot="1" x14ac:dyDescent="0.3">
      <c r="A23" s="16" t="s">
        <v>15</v>
      </c>
      <c r="B23" s="97" t="s">
        <v>29</v>
      </c>
      <c r="C23" s="97"/>
      <c r="D23" s="97"/>
      <c r="E23" s="97"/>
      <c r="F23" s="97"/>
    </row>
    <row r="24" spans="1:6" ht="26.25" thickBot="1" x14ac:dyDescent="0.3">
      <c r="A24" s="9" t="s">
        <v>16</v>
      </c>
      <c r="B24" s="97" t="s">
        <v>29</v>
      </c>
      <c r="C24" s="97"/>
      <c r="D24" s="97"/>
      <c r="E24" s="97"/>
      <c r="F24" s="97"/>
    </row>
    <row r="25" spans="1:6" ht="26.25" thickBot="1" x14ac:dyDescent="0.3">
      <c r="A25" s="35" t="s">
        <v>26</v>
      </c>
      <c r="B25" s="97" t="s">
        <v>29</v>
      </c>
      <c r="C25" s="97"/>
      <c r="D25" s="97"/>
      <c r="E25" s="97"/>
      <c r="F25" s="97"/>
    </row>
    <row r="26" spans="1:6" ht="26.25" thickBot="1" x14ac:dyDescent="0.3">
      <c r="A26" s="12" t="s">
        <v>52</v>
      </c>
      <c r="B26" s="60" t="s">
        <v>29</v>
      </c>
      <c r="C26" s="61"/>
      <c r="D26" s="61"/>
      <c r="E26" s="61"/>
      <c r="F26" s="62"/>
    </row>
    <row r="27" spans="1:6" ht="16.5" customHeight="1" thickBot="1" x14ac:dyDescent="0.3">
      <c r="A27" s="16" t="s">
        <v>17</v>
      </c>
      <c r="B27" s="60" t="s">
        <v>29</v>
      </c>
      <c r="C27" s="61"/>
      <c r="D27" s="61"/>
      <c r="E27" s="61"/>
      <c r="F27" s="62"/>
    </row>
    <row r="28" spans="1:6" ht="16.5" customHeight="1" thickBot="1" x14ac:dyDescent="0.3">
      <c r="A28" s="16" t="s">
        <v>8</v>
      </c>
      <c r="B28" s="97" t="s">
        <v>29</v>
      </c>
      <c r="C28" s="97"/>
      <c r="D28" s="97"/>
      <c r="E28" s="97"/>
      <c r="F28" s="97"/>
    </row>
    <row r="29" spans="1:6" ht="16.5" customHeight="1" thickBot="1" x14ac:dyDescent="0.3">
      <c r="A29" s="16" t="s">
        <v>9</v>
      </c>
      <c r="B29" s="97" t="s">
        <v>29</v>
      </c>
      <c r="C29" s="97"/>
      <c r="D29" s="97"/>
      <c r="E29" s="97"/>
      <c r="F29" s="97"/>
    </row>
    <row r="30" spans="1:6" ht="16.5" customHeight="1" x14ac:dyDescent="0.25">
      <c r="A30" s="36"/>
      <c r="B30" s="34"/>
      <c r="C30" s="34"/>
      <c r="D30" s="34"/>
      <c r="E30" s="34"/>
      <c r="F30" s="34"/>
    </row>
    <row r="31" spans="1:6" ht="16.5" customHeight="1" thickBot="1" x14ac:dyDescent="0.3">
      <c r="A31" s="36"/>
      <c r="B31" s="34"/>
      <c r="C31" s="34"/>
      <c r="D31" s="34"/>
      <c r="E31" s="34"/>
      <c r="F31" s="34"/>
    </row>
    <row r="32" spans="1:6" ht="15.75" thickBot="1" x14ac:dyDescent="0.3">
      <c r="A32" s="88" t="s">
        <v>27</v>
      </c>
      <c r="B32" s="89"/>
      <c r="C32" s="89"/>
      <c r="D32" s="89"/>
      <c r="E32" s="89"/>
      <c r="F32" s="90"/>
    </row>
    <row r="33" spans="1:7" ht="15.75" thickBot="1" x14ac:dyDescent="0.3">
      <c r="A33" s="115" t="s">
        <v>25</v>
      </c>
      <c r="B33" s="116"/>
      <c r="C33" s="116"/>
      <c r="D33" s="116"/>
      <c r="E33" s="116"/>
      <c r="F33" s="117"/>
    </row>
    <row r="34" spans="1:7" ht="15.75" thickBot="1" x14ac:dyDescent="0.3">
      <c r="A34" s="63" t="s">
        <v>49</v>
      </c>
      <c r="B34" s="64"/>
      <c r="C34" s="64"/>
      <c r="D34" s="64"/>
      <c r="E34" s="64"/>
      <c r="F34" s="65"/>
    </row>
    <row r="35" spans="1:7" s="1" customFormat="1" ht="51" customHeight="1" thickBot="1" x14ac:dyDescent="0.3">
      <c r="A35" s="17" t="s">
        <v>35</v>
      </c>
      <c r="B35" s="37" t="s">
        <v>40</v>
      </c>
      <c r="C35" s="18" t="s">
        <v>41</v>
      </c>
      <c r="D35" s="18" t="s">
        <v>43</v>
      </c>
      <c r="E35" s="38" t="s">
        <v>42</v>
      </c>
      <c r="F35" s="39" t="s">
        <v>44</v>
      </c>
      <c r="G35" s="2"/>
    </row>
    <row r="36" spans="1:7" ht="21.75" customHeight="1" x14ac:dyDescent="0.25">
      <c r="A36" s="19" t="s">
        <v>36</v>
      </c>
      <c r="B36" s="20">
        <v>66000</v>
      </c>
      <c r="C36" s="21">
        <v>0</v>
      </c>
      <c r="D36" s="40">
        <f>C36*1.12</f>
        <v>0</v>
      </c>
      <c r="E36" s="22">
        <f>(B36*C36)</f>
        <v>0</v>
      </c>
      <c r="F36" s="23">
        <f t="shared" ref="F36:F40" si="0">E36*1.12</f>
        <v>0</v>
      </c>
    </row>
    <row r="37" spans="1:7" ht="24.75" customHeight="1" x14ac:dyDescent="0.25">
      <c r="A37" s="24" t="s">
        <v>37</v>
      </c>
      <c r="B37" s="25">
        <v>66000</v>
      </c>
      <c r="C37" s="26">
        <v>0</v>
      </c>
      <c r="D37" s="40">
        <f t="shared" ref="D37:D38" si="1">C37*1.12</f>
        <v>0</v>
      </c>
      <c r="E37" s="22">
        <f t="shared" ref="E37:E38" si="2">(B37*C37)</f>
        <v>0</v>
      </c>
      <c r="F37" s="28">
        <f t="shared" si="0"/>
        <v>0</v>
      </c>
    </row>
    <row r="38" spans="1:7" ht="21.75" customHeight="1" x14ac:dyDescent="0.25">
      <c r="A38" s="24" t="s">
        <v>38</v>
      </c>
      <c r="B38" s="25">
        <v>66000</v>
      </c>
      <c r="C38" s="26">
        <v>0</v>
      </c>
      <c r="D38" s="40">
        <f t="shared" si="1"/>
        <v>0</v>
      </c>
      <c r="E38" s="22">
        <f t="shared" si="2"/>
        <v>0</v>
      </c>
      <c r="F38" s="28">
        <f t="shared" si="0"/>
        <v>0</v>
      </c>
    </row>
    <row r="39" spans="1:7" ht="21.75" customHeight="1" thickBot="1" x14ac:dyDescent="0.3">
      <c r="A39" s="29" t="s">
        <v>39</v>
      </c>
      <c r="B39" s="30"/>
      <c r="C39" s="31">
        <f>SUM(C36:C38)</f>
        <v>0</v>
      </c>
      <c r="D39" s="31">
        <f>SUM(D36:D38)</f>
        <v>0</v>
      </c>
      <c r="E39" s="27"/>
      <c r="F39" s="28"/>
    </row>
    <row r="40" spans="1:7" ht="19.5" customHeight="1" thickBot="1" x14ac:dyDescent="0.3">
      <c r="A40" s="113" t="s">
        <v>56</v>
      </c>
      <c r="B40" s="114"/>
      <c r="C40" s="114"/>
      <c r="D40" s="114"/>
      <c r="E40" s="41">
        <f>SUM(E36:E38)</f>
        <v>0</v>
      </c>
      <c r="F40" s="42">
        <f t="shared" si="0"/>
        <v>0</v>
      </c>
    </row>
    <row r="41" spans="1:7" ht="12" customHeight="1" thickBot="1" x14ac:dyDescent="0.3">
      <c r="A41" s="5"/>
      <c r="B41" s="6"/>
      <c r="C41" s="6"/>
      <c r="D41" s="6"/>
      <c r="E41" s="7"/>
      <c r="F41" s="8"/>
    </row>
    <row r="42" spans="1:7" ht="15.75" customHeight="1" thickBot="1" x14ac:dyDescent="0.3">
      <c r="A42" s="66" t="s">
        <v>50</v>
      </c>
      <c r="B42" s="67"/>
      <c r="C42" s="67"/>
      <c r="D42" s="67"/>
      <c r="E42" s="67"/>
      <c r="F42" s="68"/>
    </row>
    <row r="43" spans="1:7" ht="51" customHeight="1" thickBot="1" x14ac:dyDescent="0.3">
      <c r="A43" s="17" t="s">
        <v>35</v>
      </c>
      <c r="B43" s="37" t="s">
        <v>40</v>
      </c>
      <c r="C43" s="18" t="s">
        <v>41</v>
      </c>
      <c r="D43" s="18" t="s">
        <v>43</v>
      </c>
      <c r="E43" s="38" t="s">
        <v>42</v>
      </c>
      <c r="F43" s="39" t="s">
        <v>44</v>
      </c>
    </row>
    <row r="44" spans="1:7" ht="21.75" customHeight="1" x14ac:dyDescent="0.25">
      <c r="A44" s="44" t="s">
        <v>45</v>
      </c>
      <c r="B44" s="45">
        <v>65000</v>
      </c>
      <c r="C44" s="32">
        <v>0</v>
      </c>
      <c r="D44" s="49">
        <f>C44*1.12</f>
        <v>0</v>
      </c>
      <c r="E44" s="22">
        <f t="shared" ref="E44:E46" si="3">(B44*C44)</f>
        <v>0</v>
      </c>
      <c r="F44" s="23">
        <f t="shared" ref="F44:F46" si="4">E44*1.12</f>
        <v>0</v>
      </c>
    </row>
    <row r="45" spans="1:7" ht="21.75" customHeight="1" x14ac:dyDescent="0.25">
      <c r="A45" s="24" t="s">
        <v>46</v>
      </c>
      <c r="B45" s="46">
        <v>65000</v>
      </c>
      <c r="C45" s="33">
        <v>0</v>
      </c>
      <c r="D45" s="43">
        <f t="shared" ref="D45:D46" si="5">C45*1.12</f>
        <v>0</v>
      </c>
      <c r="E45" s="22">
        <f t="shared" si="3"/>
        <v>0</v>
      </c>
      <c r="F45" s="23">
        <f t="shared" si="4"/>
        <v>0</v>
      </c>
    </row>
    <row r="46" spans="1:7" ht="21.75" customHeight="1" x14ac:dyDescent="0.25">
      <c r="A46" s="24" t="s">
        <v>47</v>
      </c>
      <c r="B46" s="46">
        <v>65000</v>
      </c>
      <c r="C46" s="33">
        <v>0</v>
      </c>
      <c r="D46" s="50">
        <f t="shared" si="5"/>
        <v>0</v>
      </c>
      <c r="E46" s="22">
        <f t="shared" si="3"/>
        <v>0</v>
      </c>
      <c r="F46" s="23">
        <f t="shared" si="4"/>
        <v>0</v>
      </c>
    </row>
    <row r="47" spans="1:7" ht="21.75" customHeight="1" thickBot="1" x14ac:dyDescent="0.3">
      <c r="A47" s="57" t="s">
        <v>48</v>
      </c>
      <c r="B47" s="58"/>
      <c r="C47" s="59">
        <f>SUM(C44:C46)</f>
        <v>0</v>
      </c>
      <c r="D47" s="59">
        <f>SUM(D44:D46)</f>
        <v>0</v>
      </c>
      <c r="E47" s="47"/>
      <c r="F47" s="48"/>
    </row>
    <row r="48" spans="1:7" ht="19.5" customHeight="1" thickBot="1" x14ac:dyDescent="0.3">
      <c r="A48" s="69" t="s">
        <v>57</v>
      </c>
      <c r="B48" s="70"/>
      <c r="C48" s="70"/>
      <c r="D48" s="70"/>
      <c r="E48" s="51">
        <f>SUM(E44:E46)</f>
        <v>0</v>
      </c>
      <c r="F48" s="52">
        <f>SUM(F44:F46)</f>
        <v>0</v>
      </c>
    </row>
    <row r="49" spans="1:6" ht="12" customHeight="1" thickBot="1" x14ac:dyDescent="0.3">
      <c r="A49" s="53"/>
      <c r="B49" s="54"/>
      <c r="C49" s="54"/>
      <c r="D49" s="54"/>
      <c r="E49" s="55"/>
      <c r="F49" s="56"/>
    </row>
    <row r="50" spans="1:6" x14ac:dyDescent="0.25">
      <c r="A50" s="124" t="s">
        <v>55</v>
      </c>
      <c r="B50" s="125"/>
      <c r="C50" s="75" t="s">
        <v>28</v>
      </c>
      <c r="D50" s="72"/>
      <c r="E50" s="71" t="s">
        <v>53</v>
      </c>
      <c r="F50" s="72"/>
    </row>
    <row r="51" spans="1:6" ht="15.75" thickBot="1" x14ac:dyDescent="0.3">
      <c r="A51" s="126"/>
      <c r="B51" s="127"/>
      <c r="C51" s="76"/>
      <c r="D51" s="74"/>
      <c r="E51" s="73"/>
      <c r="F51" s="74"/>
    </row>
    <row r="52" spans="1:6" ht="39" customHeight="1" thickBot="1" x14ac:dyDescent="0.3">
      <c r="A52" s="77">
        <f>(E40+E48)</f>
        <v>0</v>
      </c>
      <c r="B52" s="78"/>
      <c r="C52" s="77">
        <f>A52*0.12</f>
        <v>0</v>
      </c>
      <c r="D52" s="79"/>
      <c r="E52" s="80">
        <f>SUM(A52:D52)</f>
        <v>0</v>
      </c>
      <c r="F52" s="81"/>
    </row>
    <row r="53" spans="1:6" ht="15.75" thickBot="1" x14ac:dyDescent="0.3">
      <c r="A53" s="88" t="s">
        <v>18</v>
      </c>
      <c r="B53" s="89"/>
      <c r="C53" s="89"/>
      <c r="D53" s="89"/>
      <c r="E53" s="89"/>
      <c r="F53" s="90"/>
    </row>
    <row r="54" spans="1:6" ht="30.75" customHeight="1" thickBot="1" x14ac:dyDescent="0.3">
      <c r="A54" s="4" t="s">
        <v>19</v>
      </c>
      <c r="B54" s="82" t="s">
        <v>29</v>
      </c>
      <c r="C54" s="83"/>
      <c r="D54" s="83"/>
      <c r="E54" s="83"/>
      <c r="F54" s="84"/>
    </row>
    <row r="55" spans="1:6" ht="30" customHeight="1" thickBot="1" x14ac:dyDescent="0.3">
      <c r="A55" s="3" t="s">
        <v>20</v>
      </c>
      <c r="B55" s="85" t="s">
        <v>29</v>
      </c>
      <c r="C55" s="86"/>
      <c r="D55" s="86"/>
      <c r="E55" s="86"/>
      <c r="F55" s="87"/>
    </row>
  </sheetData>
  <mergeCells count="40">
    <mergeCell ref="A5:F5"/>
    <mergeCell ref="A2:F4"/>
    <mergeCell ref="A40:D40"/>
    <mergeCell ref="A33:F33"/>
    <mergeCell ref="B16:F16"/>
    <mergeCell ref="B15:F15"/>
    <mergeCell ref="B13:F13"/>
    <mergeCell ref="B12:F12"/>
    <mergeCell ref="B11:F11"/>
    <mergeCell ref="B25:F25"/>
    <mergeCell ref="B24:F24"/>
    <mergeCell ref="B23:F23"/>
    <mergeCell ref="B22:F22"/>
    <mergeCell ref="B21:F21"/>
    <mergeCell ref="B20:F20"/>
    <mergeCell ref="B54:F54"/>
    <mergeCell ref="B55:F55"/>
    <mergeCell ref="A53:F53"/>
    <mergeCell ref="A7:F7"/>
    <mergeCell ref="B6:F6"/>
    <mergeCell ref="A32:F32"/>
    <mergeCell ref="B29:F29"/>
    <mergeCell ref="B28:F28"/>
    <mergeCell ref="B27:F27"/>
    <mergeCell ref="B19:F19"/>
    <mergeCell ref="B18:F18"/>
    <mergeCell ref="B10:F10"/>
    <mergeCell ref="B9:F9"/>
    <mergeCell ref="B8:F8"/>
    <mergeCell ref="E50:F51"/>
    <mergeCell ref="A50:B51"/>
    <mergeCell ref="C50:D51"/>
    <mergeCell ref="A52:B52"/>
    <mergeCell ref="C52:D52"/>
    <mergeCell ref="E52:F52"/>
    <mergeCell ref="B14:F14"/>
    <mergeCell ref="A34:F34"/>
    <mergeCell ref="A42:F42"/>
    <mergeCell ref="A48:D48"/>
    <mergeCell ref="B26:F26"/>
  </mergeCells>
  <hyperlinks>
    <hyperlink ref="B16" r:id="rId1" xr:uid="{81B49EE0-1B7C-4F8D-87D6-8C47484B3BB3}"/>
  </hyperlinks>
  <printOptions horizontalCentered="1" verticalCentered="1"/>
  <pageMargins left="0.31496062992125984" right="0.11811023622047245" top="0.19685039370078741" bottom="0.19685039370078741" header="0.11811023622047245" footer="0.11811023622047245"/>
  <pageSetup paperSize="9" orientation="landscape" r:id="rId2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Fuji-US3</dc:creator>
  <cp:lastModifiedBy>Petra Humpálová</cp:lastModifiedBy>
  <cp:lastPrinted>2025-12-10T08:35:45Z</cp:lastPrinted>
  <dcterms:created xsi:type="dcterms:W3CDTF">2025-07-10T07:27:35Z</dcterms:created>
  <dcterms:modified xsi:type="dcterms:W3CDTF">2025-12-10T11:28:22Z</dcterms:modified>
</cp:coreProperties>
</file>